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19077dd0c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rcice" sheetId="1" r:id="Rc0e45daaf5394b58"/>
    <x:sheet xmlns:r="http://schemas.openxmlformats.org/officeDocument/2006/relationships" name="Corrige" sheetId="2" r:id="R8c479a5e495d4a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"/>
    <x:numFmt numFmtId="202" formatCode="0%"/>
  </x:numFmts>
  <x:fonts count="4">
    <x:font>
      <x:sz val="11"/>
      <x:name val="Carlito"/>
    </x:font>
    <x:font>
      <x:sz val="11"/>
      <x:name val="Arial"/>
    </x:font>
    <x:font>
      <x:b/>
      <x:sz val="16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174868627408c" /><Relationship Type="http://schemas.openxmlformats.org/officeDocument/2006/relationships/theme" Target="/xl/theme/theme1.xml" Id="R4804528c4e2b497a" /><Relationship Type="http://schemas.openxmlformats.org/officeDocument/2006/relationships/sharedStrings" Target="/xl/sharedStrings.xml" Id="R53cd124cfb8341ff" /><Relationship Type="http://schemas.openxmlformats.org/officeDocument/2006/relationships/worksheet" Target="/xl/worksheets/sheet1.xml" Id="Rc0e45daaf5394b58" /><Relationship Type="http://schemas.openxmlformats.org/officeDocument/2006/relationships/worksheet" Target="/xl/worksheets/sheet2.xml" Id="R8c479a5e495d4a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Vérifier un tableur avec l’IA</x:v>
      </x:c>
      <x:c r="B2" s="2"/>
      <x:c r="C2" s="2"/>
      <x:c r="D2" s="2"/>
      <x:c r="E2" s="2"/>
      <x:c r="F2" s="2"/>
      <x:c r="G2" s="2"/>
    </x:row>
    <x:row r="3" ht="25" customHeight="1">
      <x:c r="A3" s="2" t="str">
        <x:v>Exemple fictif. Calculer le total net de septembre 2026.</x:v>
      </x:c>
      <x:c r="B3" s="2"/>
      <x:c r="C3" s="2"/>
      <x:c r="D3" s="2"/>
      <x:c r="E3" s="2"/>
      <x:c r="F3" s="2"/>
      <x:c r="G3" s="2"/>
    </x:row>
    <x:row r="4" ht="25" customHeight="1">
      <x:c r="A4" s="2" t="str">
        <x:v>Pièges : doublon, date hors période et montant stocké en texte.</x:v>
      </x:c>
      <x:c r="B4" s="2"/>
      <x:c r="C4" s="2"/>
      <x:c r="D4" s="2"/>
      <x:c r="E4" s="2"/>
      <x:c r="F4" s="2"/>
      <x:c r="G4" s="2"/>
    </x:row>
    <x:row r="5" ht="25" customHeight="1">
      <x:c r="A5" s="2" t="str">
        <x:v>Décrivez vos contrôles avant de consulter l’onglet Corrige.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6" t="str">
        <x:v>Facture</x:v>
      </x:c>
      <x:c r="B7" s="6" t="str">
        <x:v>Date</x:v>
      </x:c>
      <x:c r="C7" s="6" t="str">
        <x:v>Client fictif</x:v>
      </x:c>
      <x:c r="D7" s="6" t="str">
        <x:v>Montant HT EUR</x:v>
      </x:c>
      <x:c r="E7" s="6" t="str">
        <x:v>Taux TVA</x:v>
      </x:c>
      <x:c r="F7" s="2"/>
      <x:c r="G7" s="2"/>
    </x:row>
    <x:row r="8" ht="25" customHeight="1">
      <x:c r="A8" s="2" t="str">
        <x:v>INV001</x:v>
      </x:c>
      <x:c r="B8" s="8" t="d">
        <x:v>2026-09-03T12:00:00.000Z</x:v>
      </x:c>
      <x:c r="C8" s="2" t="str">
        <x:v>Alpha</x:v>
      </x:c>
      <x:c r="D8" s="11" t="n">
        <x:v>100</x:v>
      </x:c>
      <x:c r="E8" s="12" t="n">
        <x:v>0.2</x:v>
      </x:c>
      <x:c r="F8" s="2"/>
      <x:c r="G8" s="2"/>
    </x:row>
    <x:row r="9" ht="25" customHeight="1">
      <x:c r="A9" s="2" t="str">
        <x:v>INV002</x:v>
      </x:c>
      <x:c r="B9" s="8" t="d">
        <x:v>2026-09-07T12:00:00.000Z</x:v>
      </x:c>
      <x:c r="C9" s="2" t="str">
        <x:v>Beta</x:v>
      </x:c>
      <x:c r="D9" s="11" t="n">
        <x:v>200</x:v>
      </x:c>
      <x:c r="E9" s="12" t="n">
        <x:v>0.2</x:v>
      </x:c>
      <x:c r="F9" s="2"/>
      <x:c r="G9" s="2"/>
    </x:row>
    <x:row r="10" ht="25" customHeight="1">
      <x:c r="A10" s="2" t="str">
        <x:v>INV002</x:v>
      </x:c>
      <x:c r="B10" s="8" t="d">
        <x:v>2026-09-07T12:00:00.000Z</x:v>
      </x:c>
      <x:c r="C10" s="2" t="str">
        <x:v>Beta</x:v>
      </x:c>
      <x:c r="D10" s="11" t="n">
        <x:v>200</x:v>
      </x:c>
      <x:c r="E10" s="12" t="n">
        <x:v>0.2</x:v>
      </x:c>
      <x:c r="F10" s="2"/>
      <x:c r="G10" s="2"/>
    </x:row>
    <x:row r="11" ht="25" customHeight="1">
      <x:c r="A11" s="2" t="str">
        <x:v>INV003</x:v>
      </x:c>
      <x:c r="B11" s="8" t="d">
        <x:v>2026-10-01T12:00:00.000Z</x:v>
      </x:c>
      <x:c r="C11" s="2" t="str">
        <x:v>Gamma</x:v>
      </x:c>
      <x:c r="D11" s="11" t="n">
        <x:v>150</x:v>
      </x:c>
      <x:c r="E11" s="12" t="n">
        <x:v>0.2</x:v>
      </x:c>
      <x:c r="F11" s="2"/>
      <x:c r="G11" s="2"/>
    </x:row>
    <x:row r="12" ht="25" customHeight="1">
      <x:c r="A12" s="2" t="str">
        <x:v>INV004</x:v>
      </x:c>
      <x:c r="B12" s="8" t="d">
        <x:v>2026-09-20T12:00:00.000Z</x:v>
      </x:c>
      <x:c r="C12" s="2" t="str">
        <x:v>Delta</x:v>
      </x:c>
      <x:c r="D12" s="11" t="str">
        <x:v>100</x:v>
      </x:c>
      <x:c r="E12" s="12" t="n">
        <x:v>0.2</x:v>
      </x:c>
      <x:c r="F12" s="2"/>
      <x:c r="G12" s="2"/>
    </x:row>
    <x:row r="13" ht="25" customHeight="1">
      <x:c r="A13" s="2" t="str">
        <x:v>INV005</x:v>
      </x:c>
      <x:c r="B13" s="8" t="d">
        <x:v>2026-09-28T12:00:00.000Z</x:v>
      </x:c>
      <x:c r="C13" s="2" t="str">
        <x:v>Alpha</x:v>
      </x:c>
      <x:c r="D13" s="11" t="n">
        <x:v>-50</x:v>
      </x:c>
      <x:c r="E13" s="12" t="n">
        <x:v>0.2</x:v>
      </x:c>
      <x:c r="F13" s="2"/>
      <x:c r="G13" s="2"/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L’avoir négatif est valide. Garder la première occurrence de chaque facture.</x:v>
      </x:c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 t="str">
        <x:v>LearnIA - learn-prompting.fr/fr/blog/analyser-excel-claude-verifier-calculs</x:v>
      </x:c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Corrigé et calcul contrôlable</x:v>
      </x:c>
      <x:c r="B2" s="2"/>
      <x:c r="C2" s="2"/>
      <x:c r="D2" s="2"/>
      <x:c r="E2" s="2"/>
      <x:c r="F2" s="2"/>
      <x:c r="G2" s="2"/>
    </x:row>
    <x:row r="3" ht="25" customHeight="1">
      <x:c r="A3" s="2" t="str">
        <x:v>Total net HT EUR</x:v>
      </x:c>
      <x:c r="B3" s="9" t="n">
        <x:f>SUM(F8:F13)</x:f>
        <x:v>350</x:v>
      </x:c>
      <x:c r="C3" s="2"/>
      <x:c r="D3" s="2"/>
      <x:c r="E3" s="2"/>
      <x:c r="F3" s="2"/>
      <x:c r="G3" s="2"/>
    </x:row>
    <x:row r="4" ht="25" customHeight="1">
      <x:c r="A4" s="2" t="str">
        <x:v>Total net TTC EUR</x:v>
      </x:c>
      <x:c r="B4" s="9" t="n">
        <x:f>SUM(G8:G13)</x:f>
        <x:v>420</x:v>
      </x:c>
      <x:c r="C4" s="2"/>
      <x:c r="D4" s="2"/>
      <x:c r="E4" s="2"/>
      <x:c r="F4" s="2"/>
      <x:c r="G4" s="2"/>
    </x:row>
    <x:row r="5" ht="25" customHeight="1">
      <x:c r="A5" s="2" t="str">
        <x:v>Le texte 100 est normalisé ; le doublon et octobre sont exclus.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6" t="str">
        <x:v>Facture</x:v>
      </x:c>
      <x:c r="B7" s="6" t="str">
        <x:v>Date</x:v>
      </x:c>
      <x:c r="C7" s="6" t="str">
        <x:v>HT EUR</x:v>
      </x:c>
      <x:c r="D7" s="6" t="str">
        <x:v>Doublon 1=oui</x:v>
      </x:c>
      <x:c r="E7" s="6" t="str">
        <x:v>Septembre 1=oui</x:v>
      </x:c>
      <x:c r="F7" s="6" t="str">
        <x:v>HT retenu EUR</x:v>
      </x:c>
      <x:c r="G7" s="6" t="str">
        <x:v>TTC retenu EUR</x:v>
      </x:c>
    </x:row>
    <x:row r="8" ht="25" customHeight="1">
      <x:c r="A8" s="2" t="str">
        <x:f>Exercice!A8</x:f>
        <x:v>INV001</x:v>
      </x:c>
      <x:c r="B8" s="8" t="n">
        <x:f>Exercice!B8</x:f>
        <x:v>46268.5</x:v>
      </x:c>
      <x:c r="C8" s="9" t="n">
        <x:f>IF(ISNUMBER(Exercice!D8),Exercice!D8,VALUE(Exercice!D8))</x:f>
        <x:v>100</x:v>
      </x:c>
      <x:c r="D8" s="13" t="b">
        <x:f>COUNTIF($A$8:A8,A8)&gt;1</x:f>
        <x:v>0</x:v>
      </x:c>
      <x:c r="E8" s="13" t="b">
        <x:f>AND(B8&gt;=DATE(2026,9,1),B8&lt;DATE(2026,10,1))</x:f>
        <x:v>1</x:v>
      </x:c>
      <x:c r="F8" s="9" t="n">
        <x:f>IF(AND(NOT(D8),E8),C8,0)</x:f>
        <x:v>100</x:v>
      </x:c>
      <x:c r="G8" s="9" t="n">
        <x:f>F8*(1+Exercice!E8)</x:f>
        <x:v>120</x:v>
      </x:c>
    </x:row>
    <x:row r="9" ht="25" customHeight="1">
      <x:c r="A9" s="2" t="str">
        <x:f>Exercice!A9</x:f>
        <x:v>INV002</x:v>
      </x:c>
      <x:c r="B9" s="8" t="n">
        <x:f>Exercice!B9</x:f>
        <x:v>46272.5</x:v>
      </x:c>
      <x:c r="C9" s="9" t="n">
        <x:f>IF(ISNUMBER(Exercice!D9),Exercice!D9,VALUE(Exercice!D9))</x:f>
        <x:v>200</x:v>
      </x:c>
      <x:c r="D9" s="13" t="b">
        <x:f>COUNTIF($A$8:A9,A9)&gt;1</x:f>
        <x:v>0</x:v>
      </x:c>
      <x:c r="E9" s="13" t="b">
        <x:f>AND(B9&gt;=DATE(2026,9,1),B9&lt;DATE(2026,10,1))</x:f>
        <x:v>1</x:v>
      </x:c>
      <x:c r="F9" s="9" t="n">
        <x:f>IF(AND(NOT(D9),E9),C9,0)</x:f>
        <x:v>200</x:v>
      </x:c>
      <x:c r="G9" s="9" t="n">
        <x:f>F9*(1+Exercice!E9)</x:f>
        <x:v>240</x:v>
      </x:c>
    </x:row>
    <x:row r="10" ht="25" customHeight="1">
      <x:c r="A10" s="2" t="str">
        <x:f>Exercice!A10</x:f>
        <x:v>INV002</x:v>
      </x:c>
      <x:c r="B10" s="8" t="n">
        <x:f>Exercice!B10</x:f>
        <x:v>46272.5</x:v>
      </x:c>
      <x:c r="C10" s="9" t="n">
        <x:f>IF(ISNUMBER(Exercice!D10),Exercice!D10,VALUE(Exercice!D10))</x:f>
        <x:v>200</x:v>
      </x:c>
      <x:c r="D10" s="13" t="b">
        <x:f>COUNTIF($A$8:A10,A10)&gt;1</x:f>
        <x:v>1</x:v>
      </x:c>
      <x:c r="E10" s="13" t="b">
        <x:f>AND(B10&gt;=DATE(2026,9,1),B10&lt;DATE(2026,10,1))</x:f>
        <x:v>1</x:v>
      </x:c>
      <x:c r="F10" s="9" t="n">
        <x:f>IF(AND(NOT(D10),E10),C10,0)</x:f>
        <x:v>0</x:v>
      </x:c>
      <x:c r="G10" s="9" t="n">
        <x:f>F10*(1+Exercice!E10)</x:f>
        <x:v>0</x:v>
      </x:c>
    </x:row>
    <x:row r="11" ht="25" customHeight="1">
      <x:c r="A11" s="2" t="str">
        <x:f>Exercice!A11</x:f>
        <x:v>INV003</x:v>
      </x:c>
      <x:c r="B11" s="8" t="n">
        <x:f>Exercice!B11</x:f>
        <x:v>46296.5</x:v>
      </x:c>
      <x:c r="C11" s="9" t="n">
        <x:f>IF(ISNUMBER(Exercice!D11),Exercice!D11,VALUE(Exercice!D11))</x:f>
        <x:v>150</x:v>
      </x:c>
      <x:c r="D11" s="13" t="b">
        <x:f>COUNTIF($A$8:A11,A11)&gt;1</x:f>
        <x:v>0</x:v>
      </x:c>
      <x:c r="E11" s="13" t="b">
        <x:f>AND(B11&gt;=DATE(2026,9,1),B11&lt;DATE(2026,10,1))</x:f>
        <x:v>0</x:v>
      </x:c>
      <x:c r="F11" s="9" t="n">
        <x:f>IF(AND(NOT(D11),E11),C11,0)</x:f>
        <x:v>0</x:v>
      </x:c>
      <x:c r="G11" s="9" t="n">
        <x:f>F11*(1+Exercice!E11)</x:f>
        <x:v>0</x:v>
      </x:c>
    </x:row>
    <x:row r="12" ht="25" customHeight="1">
      <x:c r="A12" s="2" t="str">
        <x:f>Exercice!A12</x:f>
        <x:v>INV004</x:v>
      </x:c>
      <x:c r="B12" s="8" t="n">
        <x:f>Exercice!B12</x:f>
        <x:v>46285.5</x:v>
      </x:c>
      <x:c r="C12" s="9" t="n">
        <x:f>IF(ISNUMBER(Exercice!D12),Exercice!D12,VALUE(Exercice!D12))</x:f>
        <x:v>100</x:v>
      </x:c>
      <x:c r="D12" s="13" t="b">
        <x:f>COUNTIF($A$8:A12,A12)&gt;1</x:f>
        <x:v>0</x:v>
      </x:c>
      <x:c r="E12" s="13" t="b">
        <x:f>AND(B12&gt;=DATE(2026,9,1),B12&lt;DATE(2026,10,1))</x:f>
        <x:v>1</x:v>
      </x:c>
      <x:c r="F12" s="9" t="n">
        <x:f>IF(AND(NOT(D12),E12),C12,0)</x:f>
        <x:v>100</x:v>
      </x:c>
      <x:c r="G12" s="9" t="n">
        <x:f>F12*(1+Exercice!E12)</x:f>
        <x:v>120</x:v>
      </x:c>
    </x:row>
    <x:row r="13" ht="25" customHeight="1">
      <x:c r="A13" s="2" t="str">
        <x:f>Exercice!A13</x:f>
        <x:v>INV005</x:v>
      </x:c>
      <x:c r="B13" s="8" t="n">
        <x:f>Exercice!B13</x:f>
        <x:v>46293.5</x:v>
      </x:c>
      <x:c r="C13" s="9" t="n">
        <x:f>IF(ISNUMBER(Exercice!D13),Exercice!D13,VALUE(Exercice!D13))</x:f>
        <x:v>-50</x:v>
      </x:c>
      <x:c r="D13" s="13" t="b">
        <x:f>COUNTIF($A$8:A13,A13)&gt;1</x:f>
        <x:v>0</x:v>
      </x:c>
      <x:c r="E13" s="13" t="b">
        <x:f>AND(B13&gt;=DATE(2026,9,1),B13&lt;DATE(2026,10,1))</x:f>
        <x:v>1</x:v>
      </x:c>
      <x:c r="F13" s="9" t="n">
        <x:f>IF(AND(NOT(D13),E13),C13,0)</x:f>
        <x:v>-50</x:v>
      </x:c>
      <x:c r="G13" s="9" t="n">
        <x:f>F13*(1+Exercice!E13)</x:f>
        <x:v>-60</x:v>
      </x:c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La correction suit les cellules sources : modifiez D8 dans Exercice.</x:v>
      </x:c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</x:sheetData>
  <x:pageMargins left="0.7" right="0.7" top="0.75" bottom="0.75" header="0.3" footer="0.3"/>
</x:worksheet>
</file>